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事業収入等推移（総括）" sheetId="1" r:id="rId1"/>
    <sheet name="事業収入等推移（総括）2ページ版" sheetId="3" r:id="rId2"/>
    <sheet name="ガイド機会" sheetId="4" r:id="rId3"/>
  </sheets>
  <definedNames>
    <definedName name="_xlnm.Print_Area" localSheetId="0">'事業収入等推移（総括）'!$A$1:$K$47</definedName>
    <definedName name="_xlnm.Print_Area" localSheetId="1">'事業収入等推移（総括）2ページ版'!$A$1:$L$53</definedName>
  </definedNames>
  <calcPr calcId="152511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2" i="4"/>
  <c r="J10" i="3" l="1"/>
  <c r="J9" i="3"/>
  <c r="J8" i="3"/>
  <c r="J7" i="3"/>
  <c r="J6" i="3"/>
  <c r="J5" i="3"/>
  <c r="J4" i="3"/>
  <c r="J9" i="1" l="1"/>
  <c r="J4" i="1" l="1"/>
  <c r="J10" i="1" l="1"/>
  <c r="J5" i="1" l="1"/>
  <c r="J6" i="1"/>
  <c r="J7" i="1"/>
  <c r="J8" i="1"/>
</calcChain>
</file>

<file path=xl/sharedStrings.xml><?xml version="1.0" encoding="utf-8"?>
<sst xmlns="http://schemas.openxmlformats.org/spreadsheetml/2006/main" count="46" uniqueCount="21">
  <si>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</si>
  <si>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</si>
  <si>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</si>
  <si>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</si>
  <si>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</si>
  <si>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研修事業</t>
    <rPh sb="0" eb="2">
      <t>ケンシュウ</t>
    </rPh>
    <rPh sb="2" eb="4">
      <t>ジギョウ</t>
    </rPh>
    <phoneticPr fontId="1"/>
  </si>
  <si>
    <t>2013年</t>
    <rPh sb="4" eb="5">
      <t>ネン</t>
    </rPh>
    <phoneticPr fontId="1"/>
  </si>
  <si>
    <t>期末会員数</t>
    <rPh sb="0" eb="2">
      <t>キマツ</t>
    </rPh>
    <rPh sb="2" eb="5">
      <t>カイインスウ</t>
    </rPh>
    <phoneticPr fontId="1"/>
  </si>
  <si>
    <t>事業収入計</t>
    <rPh sb="0" eb="2">
      <t>ジギョウ</t>
    </rPh>
    <rPh sb="2" eb="4">
      <t>シュウニュウ</t>
    </rPh>
    <rPh sb="4" eb="5">
      <t>ケイ</t>
    </rPh>
    <phoneticPr fontId="1"/>
  </si>
  <si>
    <t>事業収入・会員数の推移</t>
    <rPh sb="0" eb="2">
      <t>ジギョウ</t>
    </rPh>
    <rPh sb="2" eb="4">
      <t>シュウニュウ</t>
    </rPh>
    <rPh sb="5" eb="8">
      <t>カイインスウ</t>
    </rPh>
    <rPh sb="9" eb="11">
      <t>スイイ</t>
    </rPh>
    <phoneticPr fontId="1"/>
  </si>
  <si>
    <t>2014年</t>
    <rPh sb="4" eb="5">
      <t>ネン</t>
    </rPh>
    <phoneticPr fontId="1"/>
  </si>
  <si>
    <t>予備校事業</t>
    <rPh sb="0" eb="3">
      <t>ヨビコウ</t>
    </rPh>
    <rPh sb="3" eb="5">
      <t>ジギョウ</t>
    </rPh>
    <phoneticPr fontId="1"/>
  </si>
  <si>
    <t>出版事業</t>
    <rPh sb="0" eb="2">
      <t>シュッパン</t>
    </rPh>
    <rPh sb="2" eb="4">
      <t>ジギョウ</t>
    </rPh>
    <phoneticPr fontId="1"/>
  </si>
  <si>
    <t>※2014年については、12月1日現在の数値にて算出</t>
    <rPh sb="5" eb="6">
      <t>ネン</t>
    </rPh>
    <rPh sb="14" eb="15">
      <t>ガツ</t>
    </rPh>
    <rPh sb="16" eb="17">
      <t>ニチ</t>
    </rPh>
    <rPh sb="17" eb="19">
      <t>ゲンザイ</t>
    </rPh>
    <rPh sb="20" eb="22">
      <t>スウチ</t>
    </rPh>
    <rPh sb="24" eb="26">
      <t>サンシュツ</t>
    </rPh>
    <phoneticPr fontId="1"/>
  </si>
  <si>
    <t>有料職業
紹介事業</t>
    <rPh sb="0" eb="4">
      <t>ユウリョウショクギョウ</t>
    </rPh>
    <rPh sb="5" eb="7">
      <t>ショウカイ</t>
    </rPh>
    <rPh sb="7" eb="9">
      <t>ジギョウ</t>
    </rPh>
    <phoneticPr fontId="1"/>
  </si>
  <si>
    <t>体験・ガイド
事業</t>
    <rPh sb="0" eb="2">
      <t>タイケン</t>
    </rPh>
    <rPh sb="7" eb="9">
      <t>ジギョウ</t>
    </rPh>
    <phoneticPr fontId="1"/>
  </si>
  <si>
    <t>国際観光
支援事業</t>
    <rPh sb="0" eb="2">
      <t>コクサイ</t>
    </rPh>
    <rPh sb="2" eb="4">
      <t>カンコウ</t>
    </rPh>
    <rPh sb="5" eb="7">
      <t>シエン</t>
    </rPh>
    <rPh sb="7" eb="9">
      <t>ジギョウ</t>
    </rPh>
    <phoneticPr fontId="1"/>
  </si>
  <si>
    <t>年会費・
入会金</t>
    <rPh sb="0" eb="1">
      <t>ネン</t>
    </rPh>
    <rPh sb="1" eb="3">
      <t>カイヒ</t>
    </rPh>
    <rPh sb="5" eb="8">
      <t>ニュウカイキン</t>
    </rPh>
    <phoneticPr fontId="1"/>
  </si>
  <si>
    <t>TJTの体験・ガイド
事業</t>
    <rPh sb="4" eb="6">
      <t>タイケン</t>
    </rPh>
    <rPh sb="11" eb="13">
      <t>ジギョウ</t>
    </rPh>
    <phoneticPr fontId="1"/>
  </si>
  <si>
    <t>旅行会社でのガイド紹介事業</t>
    <rPh sb="0" eb="2">
      <t>リョコウ</t>
    </rPh>
    <rPh sb="2" eb="4">
      <t>カイシャ</t>
    </rPh>
    <rPh sb="9" eb="11">
      <t>ショウカイ</t>
    </rPh>
    <rPh sb="11" eb="13">
      <t>ジギョウ</t>
    </rPh>
    <phoneticPr fontId="1"/>
  </si>
  <si>
    <t>ガイド関連計</t>
    <rPh sb="3" eb="5">
      <t>カンレン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</si>
</sst>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66"/>
      <color rgb="FFFF66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>
                <a:solidFill>
                  <a:schemeClr val="tx1"/>
                </a:solidFill>
              </a:rPr>
              <a:t>事業収入・会員数の推移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'事業収入等推移（総括）'!$C$3</c:f>
              <c:strCache>
                <c:ptCount val="1"/>
                <c:pt idx="0">
                  <c:v>体験・ガイド
事業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'事業収入等推移（総括）'!$C$4:$C$10</c:f>
              <c:numCache>
                <c:formatCode>#,##0_ </c:formatCode>
                <c:ptCount val="7"/>
                <c:pt idx="0">
                  <c:v>430000</c:v>
                </c:pt>
                <c:pt idx="1">
                  <c:v>1289560</c:v>
                </c:pt>
                <c:pt idx="2">
                  <c:v>4070670</c:v>
                </c:pt>
                <c:pt idx="3">
                  <c:v>3853286</c:v>
                </c:pt>
                <c:pt idx="4">
                  <c:v>12561194</c:v>
                </c:pt>
                <c:pt idx="5">
                  <c:v>26356009</c:v>
                </c:pt>
                <c:pt idx="6">
                  <c:v>45191155</c:v>
                </c:pt>
              </c:numCache>
            </c:numRef>
          </c:val>
        </c:ser>
        <c:ser>
          <c:idx val="1"/>
          <c:order val="1"/>
          <c:tx>
            <c:strRef>
              <c:f>'事業収入等推移（総括）'!$D$3</c:f>
              <c:strCache>
                <c:ptCount val="1"/>
                <c:pt idx="0">
                  <c:v>有料職業
紹介事業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'事業収入等推移（総括）'!$D$4:$D$10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3819000</c:v>
                </c:pt>
              </c:numCache>
            </c:numRef>
          </c:val>
        </c:ser>
        <c:ser>
          <c:idx val="2"/>
          <c:order val="2"/>
          <c:tx>
            <c:strRef>
              <c:f>'事業収入等推移（総括）'!$E$3</c:f>
              <c:strCache>
                <c:ptCount val="1"/>
                <c:pt idx="0">
                  <c:v>研修事業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'事業収入等推移（総括）'!$E$4:$E$10</c:f>
              <c:numCache>
                <c:formatCode>#,##0_ </c:formatCode>
                <c:ptCount val="7"/>
                <c:pt idx="0">
                  <c:v>1130940</c:v>
                </c:pt>
                <c:pt idx="1">
                  <c:v>8878703</c:v>
                </c:pt>
                <c:pt idx="2">
                  <c:v>8864354</c:v>
                </c:pt>
                <c:pt idx="3">
                  <c:v>8977859</c:v>
                </c:pt>
                <c:pt idx="4">
                  <c:v>5870266</c:v>
                </c:pt>
                <c:pt idx="5">
                  <c:v>11926950</c:v>
                </c:pt>
                <c:pt idx="6">
                  <c:v>24975040</c:v>
                </c:pt>
              </c:numCache>
            </c:numRef>
          </c:val>
        </c:ser>
        <c:ser>
          <c:idx val="3"/>
          <c:order val="3"/>
          <c:tx>
            <c:strRef>
              <c:f>'事業収入等推移（総括）'!$F$3</c:f>
              <c:strCache>
                <c:ptCount val="1"/>
                <c:pt idx="0">
                  <c:v>予備校事業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'事業収入等推移（総括）'!$F$4:$F$10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4202000</c:v>
                </c:pt>
                <c:pt idx="5">
                  <c:v>5543360</c:v>
                </c:pt>
                <c:pt idx="6">
                  <c:v>10807080</c:v>
                </c:pt>
              </c:numCache>
            </c:numRef>
          </c:val>
        </c:ser>
        <c:ser>
          <c:idx val="4"/>
          <c:order val="4"/>
          <c:tx>
            <c:strRef>
              <c:f>'事業収入等推移（総括）'!$G$3</c:f>
              <c:strCache>
                <c:ptCount val="1"/>
                <c:pt idx="0">
                  <c:v>国際観光
支援事業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'事業収入等推移（総括）'!$G$4:$G$10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644300</c:v>
                </c:pt>
              </c:numCache>
            </c:numRef>
          </c:val>
        </c:ser>
        <c:ser>
          <c:idx val="5"/>
          <c:order val="5"/>
          <c:tx>
            <c:strRef>
              <c:f>'事業収入等推移（総括）'!$H$3</c:f>
              <c:strCache>
                <c:ptCount val="1"/>
                <c:pt idx="0">
                  <c:v>出版事業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'事業収入等推移（総括）'!$H$4:$H$10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1067935</c:v>
                </c:pt>
                <c:pt idx="6">
                  <c:v>2716792</c:v>
                </c:pt>
              </c:numCache>
            </c:numRef>
          </c:val>
        </c:ser>
        <c:ser>
          <c:idx val="6"/>
          <c:order val="6"/>
          <c:tx>
            <c:strRef>
              <c:f>'事業収入等推移（総括）'!$I$3</c:f>
              <c:strCache>
                <c:ptCount val="1"/>
                <c:pt idx="0">
                  <c:v>年会費・
入会金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'事業収入等推移（総括）'!$I$4:$I$10</c:f>
              <c:numCache>
                <c:formatCode>#,##0_ </c:formatCode>
                <c:ptCount val="7"/>
                <c:pt idx="0">
                  <c:v>458000</c:v>
                </c:pt>
                <c:pt idx="1">
                  <c:v>1253000</c:v>
                </c:pt>
                <c:pt idx="2">
                  <c:v>2375000</c:v>
                </c:pt>
                <c:pt idx="3">
                  <c:v>2657000</c:v>
                </c:pt>
                <c:pt idx="4">
                  <c:v>3293310</c:v>
                </c:pt>
                <c:pt idx="5">
                  <c:v>4118000</c:v>
                </c:pt>
                <c:pt idx="6">
                  <c:v>6529000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032320"/>
        <c:axId val="417030688"/>
      </c:barChart>
      <c:lineChart>
        <c:grouping val="standard"/>
        <c:varyColors val="0"/>
        <c:ser>
          <c:idx val="7"/>
          <c:order val="7"/>
          <c:tx>
            <c:strRef>
              <c:f>'事業収入等推移（総括）'!$K$3</c:f>
              <c:strCache>
                <c:ptCount val="1"/>
                <c:pt idx="0">
                  <c:v>期末会員数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'事業収入等推移（総括）'!$B$4:$B$10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'事業収入等推移（総括）'!$K$4:$K$10</c:f>
              <c:numCache>
                <c:formatCode>0_);[Red]\(0\)</c:formatCode>
                <c:ptCount val="7"/>
                <c:pt idx="0">
                  <c:v>48</c:v>
                </c:pt>
                <c:pt idx="1">
                  <c:v>138</c:v>
                </c:pt>
                <c:pt idx="2">
                  <c:v>208</c:v>
                </c:pt>
                <c:pt idx="3">
                  <c:v>246</c:v>
                </c:pt>
                <c:pt idx="4">
                  <c:v>304</c:v>
                </c:pt>
                <c:pt idx="5">
                  <c:v>415</c:v>
                </c:pt>
                <c:pt idx="6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032864"/>
        <c:axId val="417033408"/>
        <c:extLst/>
      </c:lineChart>
      <c:catAx>
        <c:axId val="4170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030688"/>
        <c:crosses val="autoZero"/>
        <c:auto val="1"/>
        <c:lblAlgn val="ctr"/>
        <c:lblOffset val="100"/>
        <c:noMultiLvlLbl val="0"/>
      </c:catAx>
      <c:valAx>
        <c:axId val="417030688"/>
        <c:scaling>
          <c:orientation val="minMax"/>
          <c:max val="10000000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032320"/>
        <c:crosses val="autoZero"/>
        <c:crossBetween val="between"/>
        <c:majorUnit val="10000000"/>
      </c:valAx>
      <c:valAx>
        <c:axId val="417033408"/>
        <c:scaling>
          <c:orientation val="minMax"/>
          <c:max val="700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032864"/>
        <c:crosses val="max"/>
        <c:crossBetween val="between"/>
        <c:majorUnit val="100"/>
      </c:valAx>
      <c:catAx>
        <c:axId val="41703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03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6322813264478"/>
          <c:y val="0.92912895653587257"/>
          <c:w val="0.71625422141138784"/>
          <c:h val="5.8271835031718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>
                <a:solidFill>
                  <a:schemeClr val="tx1"/>
                </a:solidFill>
              </a:rPr>
              <a:t>事業収入・会員数の推移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'事業収入等推移（総括）2ページ版'!$C$3</c:f>
              <c:strCache>
                <c:ptCount val="1"/>
                <c:pt idx="0">
                  <c:v>体験・ガイド
事業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'事業収入等推移（総括）2ページ版'!$C$4:$C$10</c:f>
              <c:numCache>
                <c:formatCode>#,##0_ </c:formatCode>
                <c:ptCount val="7"/>
                <c:pt idx="0">
                  <c:v>430000</c:v>
                </c:pt>
                <c:pt idx="1">
                  <c:v>1289560</c:v>
                </c:pt>
                <c:pt idx="2">
                  <c:v>4070670</c:v>
                </c:pt>
                <c:pt idx="3">
                  <c:v>3853286</c:v>
                </c:pt>
                <c:pt idx="4">
                  <c:v>12561194</c:v>
                </c:pt>
                <c:pt idx="5">
                  <c:v>26356009</c:v>
                </c:pt>
                <c:pt idx="6">
                  <c:v>43850263</c:v>
                </c:pt>
              </c:numCache>
            </c:numRef>
          </c:val>
        </c:ser>
        <c:ser>
          <c:idx val="1"/>
          <c:order val="1"/>
          <c:tx>
            <c:strRef>
              <c:f>'事業収入等推移（総括）2ページ版'!$D$3</c:f>
              <c:strCache>
                <c:ptCount val="1"/>
                <c:pt idx="0">
                  <c:v>有料職業
紹介事業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'事業収入等推移（総括）2ページ版'!$D$4:$D$10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3819000</c:v>
                </c:pt>
              </c:numCache>
            </c:numRef>
          </c:val>
        </c:ser>
        <c:ser>
          <c:idx val="2"/>
          <c:order val="2"/>
          <c:tx>
            <c:strRef>
              <c:f>'事業収入等推移（総括）2ページ版'!$E$3</c:f>
              <c:strCache>
                <c:ptCount val="1"/>
                <c:pt idx="0">
                  <c:v>研修事業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'事業収入等推移（総括）2ページ版'!$E$4:$E$10</c:f>
              <c:numCache>
                <c:formatCode>#,##0_ </c:formatCode>
                <c:ptCount val="7"/>
                <c:pt idx="0">
                  <c:v>1130940</c:v>
                </c:pt>
                <c:pt idx="1">
                  <c:v>8878703</c:v>
                </c:pt>
                <c:pt idx="2">
                  <c:v>8864354</c:v>
                </c:pt>
                <c:pt idx="3">
                  <c:v>8977859</c:v>
                </c:pt>
                <c:pt idx="4">
                  <c:v>5870266</c:v>
                </c:pt>
                <c:pt idx="5">
                  <c:v>11926950</c:v>
                </c:pt>
                <c:pt idx="6">
                  <c:v>27860800</c:v>
                </c:pt>
              </c:numCache>
            </c:numRef>
          </c:val>
        </c:ser>
        <c:ser>
          <c:idx val="3"/>
          <c:order val="3"/>
          <c:tx>
            <c:strRef>
              <c:f>'事業収入等推移（総括）2ページ版'!$F$3</c:f>
              <c:strCache>
                <c:ptCount val="1"/>
                <c:pt idx="0">
                  <c:v>予備校事業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'事業収入等推移（総括）2ページ版'!$F$4:$F$10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4202000</c:v>
                </c:pt>
                <c:pt idx="5">
                  <c:v>5543360</c:v>
                </c:pt>
                <c:pt idx="6">
                  <c:v>10807080</c:v>
                </c:pt>
              </c:numCache>
            </c:numRef>
          </c:val>
        </c:ser>
        <c:ser>
          <c:idx val="4"/>
          <c:order val="4"/>
          <c:tx>
            <c:strRef>
              <c:f>'事業収入等推移（総括）2ページ版'!$G$3</c:f>
              <c:strCache>
                <c:ptCount val="1"/>
                <c:pt idx="0">
                  <c:v>国際観光
支援事業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'事業収入等推移（総括）2ページ版'!$G$4:$G$10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644300</c:v>
                </c:pt>
              </c:numCache>
            </c:numRef>
          </c:val>
        </c:ser>
        <c:ser>
          <c:idx val="5"/>
          <c:order val="5"/>
          <c:tx>
            <c:strRef>
              <c:f>'事業収入等推移（総括）2ページ版'!$H$3</c:f>
              <c:strCache>
                <c:ptCount val="1"/>
                <c:pt idx="0">
                  <c:v>出版事業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'事業収入等推移（総括）2ページ版'!$H$4:$H$10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1067935</c:v>
                </c:pt>
                <c:pt idx="6">
                  <c:v>3978660</c:v>
                </c:pt>
              </c:numCache>
            </c:numRef>
          </c:val>
        </c:ser>
        <c:ser>
          <c:idx val="6"/>
          <c:order val="6"/>
          <c:tx>
            <c:strRef>
              <c:f>'事業収入等推移（総括）2ページ版'!$I$3</c:f>
              <c:strCache>
                <c:ptCount val="1"/>
                <c:pt idx="0">
                  <c:v>年会費・
入会金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'事業収入等推移（総括）2ページ版'!$I$4:$I$10</c:f>
              <c:numCache>
                <c:formatCode>#,##0_ </c:formatCode>
                <c:ptCount val="7"/>
                <c:pt idx="0">
                  <c:v>458000</c:v>
                </c:pt>
                <c:pt idx="1">
                  <c:v>1253000</c:v>
                </c:pt>
                <c:pt idx="2">
                  <c:v>2375000</c:v>
                </c:pt>
                <c:pt idx="3">
                  <c:v>2657000</c:v>
                </c:pt>
                <c:pt idx="4">
                  <c:v>3293310</c:v>
                </c:pt>
                <c:pt idx="5">
                  <c:v>4118000</c:v>
                </c:pt>
                <c:pt idx="6">
                  <c:v>6400000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028512"/>
        <c:axId val="417029056"/>
      </c:barChart>
      <c:lineChart>
        <c:grouping val="standard"/>
        <c:varyColors val="0"/>
        <c:ser>
          <c:idx val="7"/>
          <c:order val="7"/>
          <c:tx>
            <c:strRef>
              <c:f>'事業収入等推移（総括）2ページ版'!$K$3</c:f>
              <c:strCache>
                <c:ptCount val="1"/>
                <c:pt idx="0">
                  <c:v>期末会員数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'事業収入等推移（総括）2ページ版'!$B$4:$B$10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'事業収入等推移（総括）2ページ版'!$K$4:$K$10</c:f>
              <c:numCache>
                <c:formatCode>0_);[Red]\(0\)</c:formatCode>
                <c:ptCount val="7"/>
                <c:pt idx="0">
                  <c:v>48</c:v>
                </c:pt>
                <c:pt idx="1">
                  <c:v>138</c:v>
                </c:pt>
                <c:pt idx="2">
                  <c:v>208</c:v>
                </c:pt>
                <c:pt idx="3">
                  <c:v>246</c:v>
                </c:pt>
                <c:pt idx="4">
                  <c:v>304</c:v>
                </c:pt>
                <c:pt idx="5">
                  <c:v>415</c:v>
                </c:pt>
                <c:pt idx="6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27072"/>
        <c:axId val="417029600"/>
        <c:extLst/>
      </c:lineChart>
      <c:catAx>
        <c:axId val="4170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029056"/>
        <c:crosses val="autoZero"/>
        <c:auto val="1"/>
        <c:lblAlgn val="ctr"/>
        <c:lblOffset val="100"/>
        <c:noMultiLvlLbl val="0"/>
      </c:catAx>
      <c:valAx>
        <c:axId val="417029056"/>
        <c:scaling>
          <c:orientation val="minMax"/>
          <c:max val="100000000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028512"/>
        <c:crosses val="autoZero"/>
        <c:crossBetween val="between"/>
        <c:majorUnit val="10000000"/>
      </c:valAx>
      <c:valAx>
        <c:axId val="417029600"/>
        <c:scaling>
          <c:orientation val="minMax"/>
          <c:max val="700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8727072"/>
        <c:crosses val="max"/>
        <c:crossBetween val="between"/>
        <c:majorUnit val="100"/>
      </c:valAx>
      <c:catAx>
        <c:axId val="16872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029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96322813264478"/>
          <c:y val="0.92912895653587257"/>
          <c:w val="0.71625422141138784"/>
          <c:h val="5.8271835031718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66670</xdr:colOff>
      <xdr:row>12</xdr:row>
      <xdr:rowOff>158404</xdr:rowOff>
    </xdr:from>
    <xdr:to>
      <xdr:col>11</xdr:col>
      <xdr:colOff>4724</xdr:colOff>
      <xdr:row>46</xdr:row>
      <xdr:rowOff>108859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694203</xdr:colOff>
      <xdr:row>13</xdr:row>
      <xdr:rowOff>155682</xdr:rowOff>
    </xdr:from>
    <xdr:to>
      <xdr:col>2</xdr:col>
      <xdr:colOff>11207</xdr:colOff>
      <xdr:row>15</xdr:row>
      <xdr:rowOff>92369</xdr:rowOff>
    </xdr:to>
    <xdr:sp macro="" textlink="">
      <xdr:nvSpPr>
        <xdr:cNvPr id="5" name="テキスト ボックス 4"/>
        <xdr:cNvSpPr txBox="1"/>
      </xdr:nvSpPr>
      <xdr:spPr>
        <a:xfrm>
          <a:off x="979953" y="4836539"/>
          <a:ext cx="582468" cy="290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（円）</a:t>
          </a:r>
        </a:p>
      </xdr:txBody>
    </xdr:sp>
    <xdr:clientData/>
  </xdr:twoCellAnchor>
  <xdr:twoCellAnchor>
    <xdr:from>
      <xdr:col>10</xdr:col>
      <xdr:colOff>843237</xdr:colOff>
      <xdr:row>13</xdr:row>
      <xdr:rowOff>166888</xdr:rowOff>
    </xdr:from>
    <xdr:to>
      <xdr:col>12</xdr:col>
      <xdr:colOff>5522</xdr:colOff>
      <xdr:row>15</xdr:row>
      <xdr:rowOff>103575</xdr:rowOff>
    </xdr:to>
    <xdr:sp macro="" textlink="">
      <xdr:nvSpPr>
        <xdr:cNvPr id="7" name="テキスト ボックス 6"/>
        <xdr:cNvSpPr txBox="1"/>
      </xdr:nvSpPr>
      <xdr:spPr>
        <a:xfrm>
          <a:off x="12518166" y="4847745"/>
          <a:ext cx="577427" cy="290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66670</xdr:colOff>
      <xdr:row>15</xdr:row>
      <xdr:rowOff>76759</xdr:rowOff>
    </xdr:from>
    <xdr:to>
      <xdr:col>11</xdr:col>
      <xdr:colOff>4724</xdr:colOff>
      <xdr:row>52</xdr:row>
      <xdr:rowOff>13606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694203</xdr:colOff>
      <xdr:row>16</xdr:row>
      <xdr:rowOff>114859</xdr:rowOff>
    </xdr:from>
    <xdr:to>
      <xdr:col>2</xdr:col>
      <xdr:colOff>11207</xdr:colOff>
      <xdr:row>18</xdr:row>
      <xdr:rowOff>51546</xdr:rowOff>
    </xdr:to>
    <xdr:sp macro="" textlink="">
      <xdr:nvSpPr>
        <xdr:cNvPr id="3" name="テキスト ボックス 2"/>
        <xdr:cNvSpPr txBox="1"/>
      </xdr:nvSpPr>
      <xdr:spPr>
        <a:xfrm>
          <a:off x="979953" y="5334559"/>
          <a:ext cx="583829" cy="27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（円）</a:t>
          </a:r>
        </a:p>
      </xdr:txBody>
    </xdr:sp>
    <xdr:clientData/>
  </xdr:twoCellAnchor>
  <xdr:twoCellAnchor>
    <xdr:from>
      <xdr:col>10</xdr:col>
      <xdr:colOff>843237</xdr:colOff>
      <xdr:row>16</xdr:row>
      <xdr:rowOff>126065</xdr:rowOff>
    </xdr:from>
    <xdr:to>
      <xdr:col>11</xdr:col>
      <xdr:colOff>526675</xdr:colOff>
      <xdr:row>18</xdr:row>
      <xdr:rowOff>62752</xdr:rowOff>
    </xdr:to>
    <xdr:sp macro="" textlink="">
      <xdr:nvSpPr>
        <xdr:cNvPr id="4" name="テキスト ボックス 3"/>
        <xdr:cNvSpPr txBox="1"/>
      </xdr:nvSpPr>
      <xdr:spPr>
        <a:xfrm>
          <a:off x="12530412" y="5345765"/>
          <a:ext cx="578788" cy="27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+mn-ea"/>
              <a:ea typeface="+mn-ea"/>
            </a:rPr>
            <a:t>（人）</a:t>
          </a:r>
        </a:p>
      </xdr:txBody>
    </xdr:sp>
    <xdr:clientData/>
  </xdr:twoCellAnchor>
  <xdr:twoCellAnchor>
    <xdr:from>
      <xdr:col>1</xdr:col>
      <xdr:colOff>873022</xdr:colOff>
      <xdr:row>9</xdr:row>
      <xdr:rowOff>116462</xdr:rowOff>
    </xdr:from>
    <xdr:to>
      <xdr:col>2</xdr:col>
      <xdr:colOff>267341</xdr:colOff>
      <xdr:row>10</xdr:row>
      <xdr:rowOff>52027</xdr:rowOff>
    </xdr:to>
    <xdr:sp macro="" textlink="">
      <xdr:nvSpPr>
        <xdr:cNvPr id="5" name="テキスト ボックス 4"/>
        <xdr:cNvSpPr txBox="1"/>
      </xdr:nvSpPr>
      <xdr:spPr>
        <a:xfrm>
          <a:off x="1158772" y="3821687"/>
          <a:ext cx="661144" cy="37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tabSelected="1" view="pageBreakPreview" zoomScale="70" zoomScaleNormal="70" zoomScaleSheetLayoutView="70" workbookViewId="0">
      <selection activeCell="N22" sqref="N22"/>
    </sheetView>
  </sheetViews>
  <sheetFormatPr defaultRowHeight="13.5" x14ac:dyDescent="0.15"/>
  <cols>
    <col min="1" max="1" width="3.75" customWidth="1"/>
    <col min="2" max="11" width="16.625" customWidth="1"/>
    <col min="12" max="12" width="2" customWidth="1"/>
    <col min="13" max="13" width="15.375" customWidth="1"/>
  </cols>
  <sheetData>
    <row r="1" spans="1:12" ht="21" x14ac:dyDescent="0.2">
      <c r="A1" s="3" t="s">
        <v>9</v>
      </c>
      <c r="L1" s="2"/>
    </row>
    <row r="2" spans="1:12" ht="14.25" thickBot="1" x14ac:dyDescent="0.2"/>
    <row r="3" spans="1:12" ht="42.75" customHeight="1" x14ac:dyDescent="0.15">
      <c r="B3" s="4"/>
      <c r="C3" s="5" t="s">
        <v>15</v>
      </c>
      <c r="D3" s="6" t="s">
        <v>14</v>
      </c>
      <c r="E3" s="6" t="s">
        <v>5</v>
      </c>
      <c r="F3" s="6" t="s">
        <v>11</v>
      </c>
      <c r="G3" s="6" t="s">
        <v>16</v>
      </c>
      <c r="H3" s="6" t="s">
        <v>12</v>
      </c>
      <c r="I3" s="7" t="s">
        <v>17</v>
      </c>
      <c r="J3" s="8" t="s">
        <v>8</v>
      </c>
      <c r="K3" s="9" t="s">
        <v>7</v>
      </c>
    </row>
    <row r="4" spans="1:12" s="2" customFormat="1" ht="30" customHeight="1" x14ac:dyDescent="0.2">
      <c r="B4" s="11" t="s">
        <v>0</v>
      </c>
      <c r="C4" s="12">
        <v>430000</v>
      </c>
      <c r="D4" s="12">
        <v>0</v>
      </c>
      <c r="E4" s="12">
        <v>1130940</v>
      </c>
      <c r="F4" s="12">
        <v>0</v>
      </c>
      <c r="G4" s="12">
        <v>0</v>
      </c>
      <c r="H4" s="12">
        <v>0</v>
      </c>
      <c r="I4" s="13">
        <v>458000</v>
      </c>
      <c r="J4" s="14">
        <f>SUM(C4:I4)</f>
        <v>2018940</v>
      </c>
      <c r="K4" s="15">
        <v>48</v>
      </c>
    </row>
    <row r="5" spans="1:12" s="2" customFormat="1" ht="30" customHeight="1" x14ac:dyDescent="0.2">
      <c r="B5" s="11" t="s">
        <v>1</v>
      </c>
      <c r="C5" s="12">
        <v>1289560</v>
      </c>
      <c r="D5" s="12">
        <v>0</v>
      </c>
      <c r="E5" s="12">
        <v>8878703</v>
      </c>
      <c r="F5" s="12">
        <v>0</v>
      </c>
      <c r="G5" s="12">
        <v>0</v>
      </c>
      <c r="H5" s="12">
        <v>0</v>
      </c>
      <c r="I5" s="13">
        <v>1253000</v>
      </c>
      <c r="J5" s="14">
        <f>SUM(C5:I5)</f>
        <v>11421263</v>
      </c>
      <c r="K5" s="16">
        <v>138</v>
      </c>
    </row>
    <row r="6" spans="1:12" s="2" customFormat="1" ht="30" customHeight="1" x14ac:dyDescent="0.2">
      <c r="B6" s="11" t="s">
        <v>2</v>
      </c>
      <c r="C6" s="12">
        <v>4070670</v>
      </c>
      <c r="D6" s="12">
        <v>0</v>
      </c>
      <c r="E6" s="12">
        <v>8864354</v>
      </c>
      <c r="F6" s="12">
        <v>0</v>
      </c>
      <c r="G6" s="12">
        <v>0</v>
      </c>
      <c r="H6" s="12">
        <v>0</v>
      </c>
      <c r="I6" s="13">
        <v>2375000</v>
      </c>
      <c r="J6" s="14">
        <f>SUM(C6:I6)</f>
        <v>15310024</v>
      </c>
      <c r="K6" s="16">
        <v>208</v>
      </c>
    </row>
    <row r="7" spans="1:12" s="2" customFormat="1" ht="30" customHeight="1" x14ac:dyDescent="0.2">
      <c r="B7" s="11" t="s">
        <v>3</v>
      </c>
      <c r="C7" s="12">
        <v>3853286</v>
      </c>
      <c r="D7" s="12">
        <v>0</v>
      </c>
      <c r="E7" s="12">
        <v>8977859</v>
      </c>
      <c r="F7" s="12">
        <v>0</v>
      </c>
      <c r="G7" s="12">
        <v>0</v>
      </c>
      <c r="H7" s="12">
        <v>0</v>
      </c>
      <c r="I7" s="13">
        <v>2657000</v>
      </c>
      <c r="J7" s="14">
        <f>SUM(C7:I7)</f>
        <v>15488145</v>
      </c>
      <c r="K7" s="16">
        <v>246</v>
      </c>
    </row>
    <row r="8" spans="1:12" s="2" customFormat="1" ht="30" customHeight="1" x14ac:dyDescent="0.2">
      <c r="B8" s="11" t="s">
        <v>4</v>
      </c>
      <c r="C8" s="12">
        <v>12561194</v>
      </c>
      <c r="D8" s="12">
        <v>0</v>
      </c>
      <c r="E8" s="12">
        <v>5870266</v>
      </c>
      <c r="F8" s="12">
        <v>4202000</v>
      </c>
      <c r="G8" s="12">
        <v>0</v>
      </c>
      <c r="H8" s="12">
        <v>0</v>
      </c>
      <c r="I8" s="13">
        <v>3293310</v>
      </c>
      <c r="J8" s="14">
        <f>SUM(C8:I8)</f>
        <v>25926770</v>
      </c>
      <c r="K8" s="16">
        <v>304</v>
      </c>
    </row>
    <row r="9" spans="1:12" s="2" customFormat="1" ht="30" customHeight="1" x14ac:dyDescent="0.2">
      <c r="B9" s="11" t="s">
        <v>6</v>
      </c>
      <c r="C9" s="12">
        <v>26356009</v>
      </c>
      <c r="D9" s="12">
        <v>0</v>
      </c>
      <c r="E9" s="12">
        <v>11926950</v>
      </c>
      <c r="F9" s="12">
        <v>5543360</v>
      </c>
      <c r="G9" s="12">
        <v>0</v>
      </c>
      <c r="H9" s="12">
        <v>1067935</v>
      </c>
      <c r="I9" s="13">
        <v>4118000</v>
      </c>
      <c r="J9" s="14">
        <f t="shared" ref="J9" si="0">SUM(C9:I9)</f>
        <v>49012254</v>
      </c>
      <c r="K9" s="16">
        <v>415</v>
      </c>
    </row>
    <row r="10" spans="1:12" s="2" customFormat="1" ht="30" customHeight="1" thickBot="1" x14ac:dyDescent="0.25">
      <c r="B10" s="17" t="s">
        <v>10</v>
      </c>
      <c r="C10" s="18">
        <v>45191155</v>
      </c>
      <c r="D10" s="18">
        <v>3819000</v>
      </c>
      <c r="E10" s="18">
        <v>24975040</v>
      </c>
      <c r="F10" s="18">
        <v>10807080</v>
      </c>
      <c r="G10" s="18">
        <v>644300</v>
      </c>
      <c r="H10" s="18">
        <v>2716792</v>
      </c>
      <c r="I10" s="19">
        <v>6529000</v>
      </c>
      <c r="J10" s="20">
        <f>SUM(C10:I10)</f>
        <v>94682367</v>
      </c>
      <c r="K10" s="21">
        <v>640</v>
      </c>
    </row>
    <row r="11" spans="1:12" ht="9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17.25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7.25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phoneticPr fontId="1"/>
  <pageMargins left="0.82677165354330717" right="0.23622047244094491" top="0.35433070866141736" bottom="0.35433070866141736" header="0.11811023622047245" footer="0.11811023622047245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="70" zoomScaleNormal="70" zoomScaleSheetLayoutView="70" workbookViewId="0">
      <selection activeCell="D10" sqref="D10"/>
    </sheetView>
  </sheetViews>
  <sheetFormatPr defaultRowHeight="13.5" x14ac:dyDescent="0.15"/>
  <cols>
    <col min="1" max="1" width="3.75" customWidth="1"/>
    <col min="2" max="11" width="16.625" customWidth="1"/>
    <col min="12" max="12" width="2" customWidth="1"/>
    <col min="13" max="13" width="15.375" customWidth="1"/>
  </cols>
  <sheetData>
    <row r="1" spans="1:12" ht="21" x14ac:dyDescent="0.2">
      <c r="A1" s="3" t="s">
        <v>9</v>
      </c>
      <c r="L1" s="2"/>
    </row>
    <row r="2" spans="1:12" ht="14.25" thickBot="1" x14ac:dyDescent="0.2"/>
    <row r="3" spans="1:12" ht="49.5" customHeight="1" x14ac:dyDescent="0.15">
      <c r="B3" s="4"/>
      <c r="C3" s="5" t="s">
        <v>15</v>
      </c>
      <c r="D3" s="6" t="s">
        <v>14</v>
      </c>
      <c r="E3" s="6" t="s">
        <v>5</v>
      </c>
      <c r="F3" s="6" t="s">
        <v>11</v>
      </c>
      <c r="G3" s="6" t="s">
        <v>16</v>
      </c>
      <c r="H3" s="6" t="s">
        <v>12</v>
      </c>
      <c r="I3" s="7" t="s">
        <v>17</v>
      </c>
      <c r="J3" s="8" t="s">
        <v>8</v>
      </c>
      <c r="K3" s="9" t="s">
        <v>7</v>
      </c>
    </row>
    <row r="4" spans="1:12" s="2" customFormat="1" ht="34.5" customHeight="1" x14ac:dyDescent="0.2">
      <c r="B4" s="11" t="s">
        <v>0</v>
      </c>
      <c r="C4" s="12">
        <v>430000</v>
      </c>
      <c r="D4" s="12">
        <v>0</v>
      </c>
      <c r="E4" s="12">
        <v>1130940</v>
      </c>
      <c r="F4" s="12">
        <v>0</v>
      </c>
      <c r="G4" s="12">
        <v>0</v>
      </c>
      <c r="H4" s="12">
        <v>0</v>
      </c>
      <c r="I4" s="13">
        <v>458000</v>
      </c>
      <c r="J4" s="14">
        <f>SUM(C4:I4)</f>
        <v>2018940</v>
      </c>
      <c r="K4" s="15">
        <v>48</v>
      </c>
    </row>
    <row r="5" spans="1:12" s="2" customFormat="1" ht="34.5" customHeight="1" x14ac:dyDescent="0.2">
      <c r="B5" s="11" t="s">
        <v>1</v>
      </c>
      <c r="C5" s="12">
        <v>1289560</v>
      </c>
      <c r="D5" s="12">
        <v>0</v>
      </c>
      <c r="E5" s="12">
        <v>8878703</v>
      </c>
      <c r="F5" s="12">
        <v>0</v>
      </c>
      <c r="G5" s="12">
        <v>0</v>
      </c>
      <c r="H5" s="12">
        <v>0</v>
      </c>
      <c r="I5" s="13">
        <v>1253000</v>
      </c>
      <c r="J5" s="14">
        <f>SUM(C5:I5)</f>
        <v>11421263</v>
      </c>
      <c r="K5" s="16">
        <v>138</v>
      </c>
    </row>
    <row r="6" spans="1:12" s="2" customFormat="1" ht="34.5" customHeight="1" x14ac:dyDescent="0.2">
      <c r="B6" s="11" t="s">
        <v>2</v>
      </c>
      <c r="C6" s="12">
        <v>4070670</v>
      </c>
      <c r="D6" s="12">
        <v>0</v>
      </c>
      <c r="E6" s="12">
        <v>8864354</v>
      </c>
      <c r="F6" s="12">
        <v>0</v>
      </c>
      <c r="G6" s="12">
        <v>0</v>
      </c>
      <c r="H6" s="12">
        <v>0</v>
      </c>
      <c r="I6" s="13">
        <v>2375000</v>
      </c>
      <c r="J6" s="14">
        <f>SUM(C6:I6)</f>
        <v>15310024</v>
      </c>
      <c r="K6" s="16">
        <v>208</v>
      </c>
    </row>
    <row r="7" spans="1:12" s="2" customFormat="1" ht="34.5" customHeight="1" x14ac:dyDescent="0.2">
      <c r="B7" s="11" t="s">
        <v>3</v>
      </c>
      <c r="C7" s="12">
        <v>3853286</v>
      </c>
      <c r="D7" s="12">
        <v>0</v>
      </c>
      <c r="E7" s="12">
        <v>8977859</v>
      </c>
      <c r="F7" s="12">
        <v>0</v>
      </c>
      <c r="G7" s="12">
        <v>0</v>
      </c>
      <c r="H7" s="12">
        <v>0</v>
      </c>
      <c r="I7" s="13">
        <v>2657000</v>
      </c>
      <c r="J7" s="14">
        <f>SUM(C7:I7)</f>
        <v>15488145</v>
      </c>
      <c r="K7" s="16">
        <v>246</v>
      </c>
    </row>
    <row r="8" spans="1:12" s="2" customFormat="1" ht="34.5" customHeight="1" x14ac:dyDescent="0.2">
      <c r="B8" s="11" t="s">
        <v>4</v>
      </c>
      <c r="C8" s="12">
        <v>12561194</v>
      </c>
      <c r="D8" s="12">
        <v>0</v>
      </c>
      <c r="E8" s="12">
        <v>5870266</v>
      </c>
      <c r="F8" s="12">
        <v>4202000</v>
      </c>
      <c r="G8" s="12">
        <v>0</v>
      </c>
      <c r="H8" s="12">
        <v>0</v>
      </c>
      <c r="I8" s="13">
        <v>3293310</v>
      </c>
      <c r="J8" s="14">
        <f>SUM(C8:I8)</f>
        <v>25926770</v>
      </c>
      <c r="K8" s="16">
        <v>304</v>
      </c>
    </row>
    <row r="9" spans="1:12" s="2" customFormat="1" ht="34.5" customHeight="1" x14ac:dyDescent="0.2">
      <c r="B9" s="11" t="s">
        <v>6</v>
      </c>
      <c r="C9" s="12">
        <v>26356009</v>
      </c>
      <c r="D9" s="12">
        <v>0</v>
      </c>
      <c r="E9" s="12">
        <v>11926950</v>
      </c>
      <c r="F9" s="12">
        <v>5543360</v>
      </c>
      <c r="G9" s="12">
        <v>0</v>
      </c>
      <c r="H9" s="12">
        <v>1067935</v>
      </c>
      <c r="I9" s="13">
        <v>4118000</v>
      </c>
      <c r="J9" s="14">
        <f t="shared" ref="J9" si="0">SUM(C9:I9)</f>
        <v>49012254</v>
      </c>
      <c r="K9" s="16">
        <v>415</v>
      </c>
    </row>
    <row r="10" spans="1:12" s="2" customFormat="1" ht="34.5" customHeight="1" thickBot="1" x14ac:dyDescent="0.25">
      <c r="B10" s="17" t="s">
        <v>10</v>
      </c>
      <c r="C10" s="18">
        <v>43850263</v>
      </c>
      <c r="D10" s="18">
        <v>3819000</v>
      </c>
      <c r="E10" s="18">
        <v>27860800</v>
      </c>
      <c r="F10" s="18">
        <v>10807080</v>
      </c>
      <c r="G10" s="18">
        <v>644300</v>
      </c>
      <c r="H10" s="18">
        <v>3978660</v>
      </c>
      <c r="I10" s="19">
        <v>6400000</v>
      </c>
      <c r="J10" s="20">
        <f>SUM(C10:I10)</f>
        <v>97360103</v>
      </c>
      <c r="K10" s="21">
        <v>640</v>
      </c>
    </row>
    <row r="11" spans="1:12" ht="9.7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18.75" x14ac:dyDescent="0.2">
      <c r="B12" s="10" t="s">
        <v>13</v>
      </c>
      <c r="C12" s="1"/>
      <c r="D12" s="1"/>
      <c r="E12" s="1"/>
      <c r="F12" s="1"/>
      <c r="G12" s="1"/>
      <c r="H12" s="1"/>
      <c r="I12" s="1"/>
      <c r="J12" s="1"/>
      <c r="K12" s="1"/>
    </row>
    <row r="13" spans="1:12" ht="17.25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2.75" customHeight="1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1:12" ht="12.75" customHeight="1" x14ac:dyDescent="0.2">
      <c r="B15" s="1"/>
      <c r="C15" s="1"/>
      <c r="D15" s="1"/>
      <c r="E15" s="1"/>
      <c r="F15" s="1"/>
      <c r="G15" s="1"/>
      <c r="H15" s="1"/>
      <c r="I15" s="1"/>
      <c r="J15" s="1"/>
    </row>
  </sheetData>
  <phoneticPr fontId="1"/>
  <pageMargins left="0.23622047244094491" right="0.23622047244094491" top="0.74803149606299213" bottom="0.74803149606299213" header="0.31496062992125984" footer="0.31496062992125984"/>
  <pageSetup paperSize="9" scale="76" fitToHeight="2" orientation="landscape" r:id="rId1"/>
  <rowBreaks count="1" manualBreakCount="1">
    <brk id="1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45" sqref="B45"/>
    </sheetView>
  </sheetViews>
  <sheetFormatPr defaultRowHeight="13.5" x14ac:dyDescent="0.15"/>
  <cols>
    <col min="2" max="2" width="20.75" customWidth="1"/>
    <col min="3" max="3" width="20.375" customWidth="1"/>
    <col min="4" max="4" width="15.375" customWidth="1"/>
    <col min="5" max="5" width="12" customWidth="1"/>
  </cols>
  <sheetData>
    <row r="1" spans="1:5" ht="28.5" x14ac:dyDescent="0.15">
      <c r="A1" s="23"/>
      <c r="B1" s="24" t="s">
        <v>18</v>
      </c>
      <c r="C1" s="25" t="s">
        <v>19</v>
      </c>
      <c r="D1" s="26" t="s">
        <v>20</v>
      </c>
      <c r="E1" s="27" t="s">
        <v>7</v>
      </c>
    </row>
    <row r="2" spans="1:5" ht="14.25" x14ac:dyDescent="0.15">
      <c r="A2" s="28" t="s">
        <v>0</v>
      </c>
      <c r="B2" s="22">
        <v>430000</v>
      </c>
      <c r="C2" s="22">
        <v>0</v>
      </c>
      <c r="D2" s="29">
        <f>SUM(B2:C2)</f>
        <v>430000</v>
      </c>
      <c r="E2" s="27">
        <v>48</v>
      </c>
    </row>
    <row r="3" spans="1:5" ht="14.25" x14ac:dyDescent="0.15">
      <c r="A3" s="28" t="s">
        <v>1</v>
      </c>
      <c r="B3" s="22">
        <v>1289560</v>
      </c>
      <c r="C3" s="22">
        <v>0</v>
      </c>
      <c r="D3" s="29">
        <f t="shared" ref="D3:D8" si="0">SUM(B3:C3)</f>
        <v>1289560</v>
      </c>
      <c r="E3" s="27">
        <v>138</v>
      </c>
    </row>
    <row r="4" spans="1:5" ht="14.25" x14ac:dyDescent="0.15">
      <c r="A4" s="28" t="s">
        <v>2</v>
      </c>
      <c r="B4" s="22">
        <v>4070670</v>
      </c>
      <c r="C4" s="22">
        <v>0</v>
      </c>
      <c r="D4" s="29">
        <f t="shared" si="0"/>
        <v>4070670</v>
      </c>
      <c r="E4" s="27">
        <v>208</v>
      </c>
    </row>
    <row r="5" spans="1:5" ht="14.25" x14ac:dyDescent="0.15">
      <c r="A5" s="28" t="s">
        <v>3</v>
      </c>
      <c r="B5" s="22">
        <v>3853286</v>
      </c>
      <c r="C5" s="22">
        <v>0</v>
      </c>
      <c r="D5" s="29">
        <f t="shared" si="0"/>
        <v>3853286</v>
      </c>
      <c r="E5" s="27">
        <v>246</v>
      </c>
    </row>
    <row r="6" spans="1:5" ht="14.25" x14ac:dyDescent="0.15">
      <c r="A6" s="28" t="s">
        <v>4</v>
      </c>
      <c r="B6" s="22">
        <v>12561194</v>
      </c>
      <c r="C6" s="22">
        <v>0</v>
      </c>
      <c r="D6" s="29">
        <f t="shared" si="0"/>
        <v>12561194</v>
      </c>
      <c r="E6" s="27">
        <v>304</v>
      </c>
    </row>
    <row r="7" spans="1:5" ht="14.25" x14ac:dyDescent="0.15">
      <c r="A7" s="28" t="s">
        <v>6</v>
      </c>
      <c r="B7" s="22">
        <v>26356009</v>
      </c>
      <c r="C7" s="22">
        <v>0</v>
      </c>
      <c r="D7" s="29">
        <f t="shared" si="0"/>
        <v>26356009</v>
      </c>
      <c r="E7" s="27">
        <v>415</v>
      </c>
    </row>
    <row r="8" spans="1:5" ht="14.25" x14ac:dyDescent="0.15">
      <c r="A8" s="28" t="s">
        <v>10</v>
      </c>
      <c r="B8" s="22">
        <v>45191155</v>
      </c>
      <c r="C8" s="22">
        <v>19440000</v>
      </c>
      <c r="D8" s="29">
        <f t="shared" si="0"/>
        <v>64631155</v>
      </c>
      <c r="E8" s="27">
        <v>640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事業収入等推移（総括）</vt:lpstr>
      <vt:lpstr>事業収入等推移（総括）2ページ版</vt:lpstr>
      <vt:lpstr>ガイド機会</vt:lpstr>
      <vt:lpstr>'事業収入等推移（総括）'!Print_Area</vt:lpstr>
      <vt:lpstr>'事業収入等推移（総括）2ページ版'!Print_Area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2015-01-26T03:10:01Z</dcterms:modified>
</cp:coreProperties>
</file>