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<sst xmlns="http://schemas.openxmlformats.org/spreadsheetml/2006/main" count="63" uniqueCount="63">
  <si>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（法第２８条第１項関係様式例）</t>
  </si>
  <si>
    <t>　　３　寄付金</t>
  </si>
  <si>
    <t>第1表</t>
  </si>
  <si>
    <t>特定非営利活動法人  日本文化体験交流塾</t>
  </si>
  <si>
    <t>科　　　　　　　目</t>
  </si>
  <si>
    <t>金額</t>
  </si>
  <si>
    <t>Ⅰ　収入の部</t>
  </si>
  <si>
    <t>　　１　財産運用収入</t>
  </si>
  <si>
    <t>　　２　会費・入会金収入</t>
  </si>
  <si>
    <t>　　　　　　入会金　正会員　</t>
  </si>
  <si>
    <t xml:space="preserve">　　　　　　年会費 　正会員 </t>
  </si>
  <si>
    <t>　　　　　　賛助会員</t>
  </si>
  <si>
    <t>　　４　事業収入</t>
  </si>
  <si>
    <t>　　　　　　通訳案内士等の研修事業</t>
  </si>
  <si>
    <t>　　　　　　外国人のための文化体験等の研修事業</t>
  </si>
  <si>
    <t>　　　　　　当期事業収入合計</t>
  </si>
  <si>
    <t>　　　　　　当期収入合計</t>
  </si>
  <si>
    <t>Ⅱ　支出の部</t>
  </si>
  <si>
    <t>　　１　事業費</t>
  </si>
  <si>
    <t xml:space="preserve">            企画手当</t>
  </si>
  <si>
    <t>　　　　　　講師謝礼</t>
  </si>
  <si>
    <t>　　　　　　事業助手</t>
  </si>
  <si>
    <t>　　　　　　事業事務助手</t>
  </si>
  <si>
    <t>　　　　　　通信費</t>
  </si>
  <si>
    <t>　　　　　　情報収集・発信事業</t>
  </si>
  <si>
    <t>　　　　　　近郊交通費</t>
  </si>
  <si>
    <t>　　　　　　遠距離交通費</t>
  </si>
  <si>
    <t>　　　　　　広告宣伝費</t>
  </si>
  <si>
    <t>　　　　　　講座等消耗品</t>
  </si>
  <si>
    <t>　　　　　　講座等会場費</t>
  </si>
  <si>
    <t>　　　　　　印刷経費（情報誌発行、資料印刷）</t>
  </si>
  <si>
    <t>　　　　　　燃料費</t>
  </si>
  <si>
    <t>　　　　　　事業用賃借料</t>
  </si>
  <si>
    <t>　　　　　　雑費</t>
  </si>
  <si>
    <t>　　２　管理費</t>
  </si>
  <si>
    <t>　　　　　　事務用消耗品</t>
  </si>
  <si>
    <t>　　　　　　備品消耗品</t>
  </si>
  <si>
    <t>　　　　　　新聞図書費</t>
  </si>
  <si>
    <t>　　　　　　支払手数料</t>
  </si>
  <si>
    <t>　　　　　　事務所家賃</t>
  </si>
  <si>
    <t>　　　　　　修繕費</t>
  </si>
  <si>
    <t>　　　　　　諸会費</t>
  </si>
  <si>
    <t>　　　　　　法人住民税</t>
  </si>
  <si>
    <t>　　　　　　公租公課</t>
  </si>
  <si>
    <t xml:space="preserve">　　　　　　その他雑費 </t>
  </si>
  <si>
    <t>当期支出合計</t>
  </si>
  <si>
    <t>　　３　予備費</t>
  </si>
  <si>
    <r>
      <t xml:space="preserve">　　　 </t>
    </r>
    <r>
      <rPr>
        <sz val="11"/>
        <color theme="1"/>
        <rFont val="Calibri"/>
        <family val="3"/>
      </rPr>
      <t xml:space="preserve">     </t>
    </r>
    <r>
      <rPr>
        <sz val="11"/>
        <rFont val="ＭＳ Ｐゴシック"/>
        <family val="3"/>
      </rPr>
      <t>当期収入合計</t>
    </r>
  </si>
  <si>
    <t>　　　　　　当期支出合計</t>
  </si>
  <si>
    <t>　　　　　　当期収支差額</t>
  </si>
  <si>
    <t>　　　　　　前期繰越収支額</t>
  </si>
  <si>
    <t>　　　　　　次期繰越収支差額</t>
  </si>
  <si>
    <t>利子収入</t>
  </si>
  <si>
    <t>　　　　　　通訳案内士試験受験研修</t>
  </si>
  <si>
    <t>　　制作物売却</t>
  </si>
  <si>
    <r>
      <t xml:space="preserve"> </t>
    </r>
    <r>
      <rPr>
        <sz val="11"/>
        <color theme="1"/>
        <rFont val="Calibri"/>
        <family val="3"/>
      </rPr>
      <t xml:space="preserve">           </t>
    </r>
    <r>
      <rPr>
        <sz val="11"/>
        <rFont val="ＭＳ Ｐゴシック"/>
        <family val="3"/>
      </rPr>
      <t>外注費</t>
    </r>
  </si>
  <si>
    <t>　　事務雑給</t>
  </si>
  <si>
    <t>　　通信費</t>
  </si>
  <si>
    <t>　　近郊交通費</t>
  </si>
  <si>
    <r>
      <t xml:space="preserve">            </t>
    </r>
    <r>
      <rPr>
        <sz val="11"/>
        <rFont val="ＭＳ Ｐゴシック"/>
        <family val="3"/>
      </rPr>
      <t>雑　費</t>
    </r>
  </si>
  <si>
    <t xml:space="preserve"> 3　出資金</t>
  </si>
  <si>
    <t>平成25年1月１日から平成25年１２月３１日まで</t>
  </si>
  <si>
    <t>　第6期　　特定非営利活動法人に係わる事業の会計収支予算書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</si>
</sst>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>
      <alignment vertical="center"/>
      <protection/>
    </xf>
    <xf numFmtId="176" fontId="2" fillId="0" borderId="0" xfId="60" applyNumberFormat="1">
      <alignment vertical="center"/>
      <protection/>
    </xf>
    <xf numFmtId="0" fontId="5" fillId="0" borderId="0" xfId="60" applyFont="1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Border="1">
      <alignment vertical="center"/>
      <protection/>
    </xf>
    <xf numFmtId="0" fontId="2" fillId="0" borderId="0" xfId="60" applyFont="1" applyBorder="1">
      <alignment vertical="center"/>
      <protection/>
    </xf>
    <xf numFmtId="0" fontId="1" fillId="0" borderId="0" xfId="61">
      <alignment vertical="center"/>
      <protection/>
    </xf>
    <xf numFmtId="0" fontId="2" fillId="0" borderId="10" xfId="60" applyBorder="1">
      <alignment vertical="center"/>
      <protection/>
    </xf>
    <xf numFmtId="0" fontId="2" fillId="0" borderId="11" xfId="60" applyBorder="1">
      <alignment vertical="center"/>
      <protection/>
    </xf>
    <xf numFmtId="0" fontId="2" fillId="0" borderId="12" xfId="60" applyBorder="1">
      <alignment vertical="center"/>
      <protection/>
    </xf>
    <xf numFmtId="0" fontId="2" fillId="0" borderId="13" xfId="60" applyBorder="1">
      <alignment vertical="center"/>
      <protection/>
    </xf>
    <xf numFmtId="176" fontId="1" fillId="0" borderId="14" xfId="61" applyNumberFormat="1" applyBorder="1">
      <alignment vertical="center"/>
      <protection/>
    </xf>
    <xf numFmtId="0" fontId="1" fillId="0" borderId="14" xfId="61" applyBorder="1">
      <alignment vertical="center"/>
      <protection/>
    </xf>
    <xf numFmtId="0" fontId="2" fillId="0" borderId="15" xfId="60" applyBorder="1">
      <alignment vertical="center"/>
      <protection/>
    </xf>
    <xf numFmtId="176" fontId="1" fillId="0" borderId="16" xfId="61" applyNumberFormat="1" applyBorder="1">
      <alignment vertical="center"/>
      <protection/>
    </xf>
    <xf numFmtId="0" fontId="1" fillId="0" borderId="16" xfId="61" applyBorder="1">
      <alignment vertical="center"/>
      <protection/>
    </xf>
    <xf numFmtId="176" fontId="1" fillId="0" borderId="15" xfId="61" applyNumberFormat="1" applyBorder="1">
      <alignment vertical="center"/>
      <protection/>
    </xf>
    <xf numFmtId="177" fontId="1" fillId="0" borderId="16" xfId="61" applyNumberFormat="1" applyBorder="1">
      <alignment vertical="center"/>
      <protection/>
    </xf>
    <xf numFmtId="0" fontId="2" fillId="0" borderId="17" xfId="60" applyBorder="1">
      <alignment vertical="center"/>
      <protection/>
    </xf>
    <xf numFmtId="0" fontId="2" fillId="0" borderId="18" xfId="60" applyBorder="1">
      <alignment vertical="center"/>
      <protection/>
    </xf>
    <xf numFmtId="176" fontId="1" fillId="0" borderId="19" xfId="61" applyNumberFormat="1" applyBorder="1">
      <alignment vertical="center"/>
      <protection/>
    </xf>
    <xf numFmtId="0" fontId="5" fillId="0" borderId="10" xfId="60" applyFont="1" applyBorder="1">
      <alignment vertical="center"/>
      <protection/>
    </xf>
    <xf numFmtId="176" fontId="1" fillId="0" borderId="20" xfId="61" applyNumberFormat="1" applyBorder="1">
      <alignment vertical="center"/>
      <protection/>
    </xf>
    <xf numFmtId="0" fontId="2" fillId="0" borderId="15" xfId="60" applyFont="1" applyBorder="1">
      <alignment vertical="center"/>
      <protection/>
    </xf>
    <xf numFmtId="176" fontId="2" fillId="0" borderId="16" xfId="61" applyNumberFormat="1" applyFont="1" applyBorder="1">
      <alignment vertical="center"/>
      <protection/>
    </xf>
    <xf numFmtId="0" fontId="5" fillId="0" borderId="18" xfId="60" applyFont="1" applyBorder="1">
      <alignment vertical="center"/>
      <protection/>
    </xf>
    <xf numFmtId="0" fontId="0" fillId="0" borderId="11" xfId="0" applyBorder="1" applyAlignment="1">
      <alignment vertical="center"/>
    </xf>
    <xf numFmtId="0" fontId="0" fillId="0" borderId="15" xfId="60" applyFon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2" fillId="0" borderId="0" xfId="60" applyBorder="1" applyAlignment="1">
      <alignment vertical="center" wrapText="1"/>
      <protection/>
    </xf>
    <xf numFmtId="0" fontId="0" fillId="0" borderId="0" xfId="60" applyFont="1">
      <alignment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176" fontId="1" fillId="0" borderId="2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4" max="4" width="16.421875" style="0" customWidth="1"/>
    <col min="5" max="5" width="17.421875" style="0" customWidth="1"/>
    <col min="6" max="6" width="16.140625" style="0" customWidth="1"/>
  </cols>
  <sheetData>
    <row r="1" spans="1:6" ht="13.5">
      <c r="A1" s="1" t="s">
        <v>0</v>
      </c>
      <c r="B1" s="2"/>
      <c r="C1" s="2"/>
      <c r="D1" s="2"/>
      <c r="E1" s="3"/>
      <c r="F1" s="3"/>
    </row>
    <row r="2" spans="1:6" ht="13.5">
      <c r="A2" s="4" t="s">
        <v>2</v>
      </c>
      <c r="B2" s="33" t="s">
        <v>62</v>
      </c>
      <c r="C2" s="2"/>
      <c r="D2" s="2"/>
      <c r="E2" s="3"/>
      <c r="F2" s="3"/>
    </row>
    <row r="3" spans="1:6" ht="13.5">
      <c r="A3" s="2"/>
      <c r="B3" s="2"/>
      <c r="C3" s="5" t="s">
        <v>61</v>
      </c>
      <c r="D3" s="2"/>
      <c r="E3" s="3"/>
      <c r="F3" s="3"/>
    </row>
    <row r="4" spans="1:6" ht="13.5">
      <c r="A4" s="2"/>
      <c r="B4" s="2"/>
      <c r="C4" s="2"/>
      <c r="D4" s="2"/>
      <c r="E4" s="3"/>
      <c r="F4" s="3"/>
    </row>
    <row r="5" spans="1:6" ht="13.5">
      <c r="A5" s="6"/>
      <c r="B5" s="6"/>
      <c r="C5" s="7"/>
      <c r="D5" s="8" t="s">
        <v>3</v>
      </c>
      <c r="E5" s="3"/>
      <c r="F5" s="3"/>
    </row>
    <row r="6" spans="1:6" ht="13.5">
      <c r="A6" s="9"/>
      <c r="B6" s="10" t="s">
        <v>4</v>
      </c>
      <c r="C6" s="10"/>
      <c r="D6" s="10"/>
      <c r="E6" s="34" t="s">
        <v>5</v>
      </c>
      <c r="F6" s="35"/>
    </row>
    <row r="7" spans="1:6" ht="13.5">
      <c r="A7" s="11" t="s">
        <v>6</v>
      </c>
      <c r="B7" s="12"/>
      <c r="C7" s="12"/>
      <c r="D7" s="12"/>
      <c r="E7" s="13"/>
      <c r="F7" s="14"/>
    </row>
    <row r="8" spans="1:6" ht="13.5">
      <c r="A8" s="15" t="s">
        <v>7</v>
      </c>
      <c r="B8" s="6"/>
      <c r="C8" s="6"/>
      <c r="D8" s="6"/>
      <c r="E8" s="16"/>
      <c r="F8" s="17"/>
    </row>
    <row r="9" spans="1:6" ht="13.5">
      <c r="A9" s="15"/>
      <c r="B9" s="6"/>
      <c r="C9" s="6"/>
      <c r="D9" s="6"/>
      <c r="E9" s="16"/>
      <c r="F9" s="17"/>
    </row>
    <row r="10" spans="1:6" ht="13.5">
      <c r="A10" s="15" t="s">
        <v>8</v>
      </c>
      <c r="B10" s="6"/>
      <c r="C10" s="6"/>
      <c r="D10" s="6"/>
      <c r="E10" s="16"/>
      <c r="F10" s="17"/>
    </row>
    <row r="11" spans="1:6" ht="13.5">
      <c r="A11" s="15" t="s">
        <v>9</v>
      </c>
      <c r="B11" s="6"/>
      <c r="C11" s="6"/>
      <c r="D11" s="6"/>
      <c r="E11" s="16">
        <v>390000</v>
      </c>
      <c r="F11" s="17"/>
    </row>
    <row r="12" spans="1:6" ht="13.5">
      <c r="A12" s="15" t="s">
        <v>10</v>
      </c>
      <c r="B12" s="6"/>
      <c r="C12" s="6"/>
      <c r="D12" s="8"/>
      <c r="E12" s="16">
        <v>3300000</v>
      </c>
      <c r="F12" s="17"/>
    </row>
    <row r="13" spans="1:6" ht="13.5">
      <c r="A13" s="15" t="s">
        <v>11</v>
      </c>
      <c r="B13" s="6"/>
      <c r="C13" s="6"/>
      <c r="D13" s="6"/>
      <c r="E13" s="16">
        <v>9000</v>
      </c>
      <c r="F13" s="17"/>
    </row>
    <row r="14" spans="1:6" ht="13.5">
      <c r="A14" s="15"/>
      <c r="B14" s="7" t="s">
        <v>52</v>
      </c>
      <c r="C14" s="6"/>
      <c r="D14" s="6"/>
      <c r="E14" s="16">
        <v>1000</v>
      </c>
      <c r="F14" s="16">
        <f>SUM(E11:E14)</f>
        <v>3700000</v>
      </c>
    </row>
    <row r="15" spans="1:6" ht="13.5">
      <c r="A15" s="15" t="s">
        <v>1</v>
      </c>
      <c r="B15" s="6"/>
      <c r="C15" s="6"/>
      <c r="D15" s="6"/>
      <c r="E15" s="16"/>
      <c r="F15" s="17"/>
    </row>
    <row r="16" spans="1:6" ht="13.5">
      <c r="A16" s="15" t="s">
        <v>12</v>
      </c>
      <c r="B16" s="6"/>
      <c r="C16" s="6"/>
      <c r="D16" s="6"/>
      <c r="E16" s="16"/>
      <c r="F16" s="17"/>
    </row>
    <row r="17" spans="1:6" ht="13.5">
      <c r="A17" s="15" t="s">
        <v>13</v>
      </c>
      <c r="B17" s="6"/>
      <c r="C17" s="6"/>
      <c r="D17" s="6"/>
      <c r="E17" s="16">
        <v>4200000</v>
      </c>
      <c r="F17" s="17"/>
    </row>
    <row r="18" spans="1:6" ht="13.5">
      <c r="A18" s="29" t="s">
        <v>53</v>
      </c>
      <c r="B18" s="30"/>
      <c r="C18" s="6"/>
      <c r="D18" s="6"/>
      <c r="E18" s="18">
        <v>2000000</v>
      </c>
      <c r="F18" s="17"/>
    </row>
    <row r="19" spans="1:6" ht="13.5">
      <c r="A19" s="15" t="s">
        <v>14</v>
      </c>
      <c r="B19" s="6"/>
      <c r="C19" s="6"/>
      <c r="D19" s="32"/>
      <c r="E19" s="18">
        <v>15000000</v>
      </c>
      <c r="F19" s="17"/>
    </row>
    <row r="20" spans="1:6" ht="13.5">
      <c r="A20" s="15"/>
      <c r="B20" s="7" t="s">
        <v>54</v>
      </c>
      <c r="C20" s="6"/>
      <c r="D20" s="6"/>
      <c r="E20" s="16">
        <v>100000</v>
      </c>
      <c r="F20" s="19"/>
    </row>
    <row r="21" spans="1:6" ht="13.5">
      <c r="A21" s="20" t="s">
        <v>15</v>
      </c>
      <c r="B21" s="21"/>
      <c r="C21" s="21"/>
      <c r="D21" s="21"/>
      <c r="E21" s="22"/>
      <c r="F21" s="22">
        <f>SUM(E17:E20)</f>
        <v>21300000</v>
      </c>
    </row>
    <row r="22" spans="1:6" ht="13.5">
      <c r="A22" s="23" t="s">
        <v>16</v>
      </c>
      <c r="B22" s="21"/>
      <c r="C22" s="21"/>
      <c r="D22" s="21"/>
      <c r="E22" s="24"/>
      <c r="F22" s="24">
        <f>F14+F21</f>
        <v>25000000</v>
      </c>
    </row>
    <row r="23" spans="1:6" ht="13.5">
      <c r="A23" s="15" t="s">
        <v>17</v>
      </c>
      <c r="B23" s="6"/>
      <c r="C23" s="6"/>
      <c r="D23" s="6"/>
      <c r="E23" s="16"/>
      <c r="F23" s="17"/>
    </row>
    <row r="24" spans="1:6" ht="13.5">
      <c r="A24" s="15" t="s">
        <v>18</v>
      </c>
      <c r="B24" s="6"/>
      <c r="C24" s="6"/>
      <c r="D24" s="6"/>
      <c r="E24" s="16"/>
      <c r="F24" s="17"/>
    </row>
    <row r="25" spans="1:6" ht="13.5">
      <c r="A25" s="29" t="s">
        <v>55</v>
      </c>
      <c r="B25" s="30"/>
      <c r="C25" s="6"/>
      <c r="D25" s="6"/>
      <c r="E25" s="16">
        <v>1200000</v>
      </c>
      <c r="F25" s="17"/>
    </row>
    <row r="26" spans="1:6" ht="13.5">
      <c r="A26" s="15" t="s">
        <v>19</v>
      </c>
      <c r="B26" s="6"/>
      <c r="C26" s="6"/>
      <c r="D26" s="6"/>
      <c r="E26" s="16">
        <v>900000</v>
      </c>
      <c r="F26" s="17"/>
    </row>
    <row r="27" spans="1:6" ht="13.5">
      <c r="A27" s="15" t="s">
        <v>20</v>
      </c>
      <c r="B27" s="6"/>
      <c r="C27" s="6"/>
      <c r="D27" s="6"/>
      <c r="E27" s="16">
        <v>2000000</v>
      </c>
      <c r="F27" s="17"/>
    </row>
    <row r="28" spans="1:6" ht="13.5">
      <c r="A28" s="15" t="s">
        <v>21</v>
      </c>
      <c r="B28" s="6"/>
      <c r="C28" s="6"/>
      <c r="D28" s="6"/>
      <c r="E28" s="16">
        <v>5980000</v>
      </c>
      <c r="F28" s="17"/>
    </row>
    <row r="29" spans="1:6" ht="13.5">
      <c r="A29" s="15" t="s">
        <v>22</v>
      </c>
      <c r="B29" s="6"/>
      <c r="C29" s="6"/>
      <c r="D29" s="6"/>
      <c r="E29" s="16">
        <v>2000000</v>
      </c>
      <c r="F29" s="17"/>
    </row>
    <row r="30" spans="1:6" ht="13.5">
      <c r="A30" s="15" t="s">
        <v>23</v>
      </c>
      <c r="B30" s="6"/>
      <c r="C30" s="6"/>
      <c r="D30" s="6"/>
      <c r="E30" s="16">
        <v>300000</v>
      </c>
      <c r="F30" s="17"/>
    </row>
    <row r="31" spans="1:6" ht="13.5">
      <c r="A31" s="15" t="s">
        <v>24</v>
      </c>
      <c r="B31" s="6"/>
      <c r="C31" s="6"/>
      <c r="D31" s="6"/>
      <c r="E31" s="16">
        <v>1000000</v>
      </c>
      <c r="F31" s="17"/>
    </row>
    <row r="32" spans="1:6" ht="13.5">
      <c r="A32" s="15" t="s">
        <v>25</v>
      </c>
      <c r="B32" s="6"/>
      <c r="C32" s="6"/>
      <c r="D32" s="6"/>
      <c r="E32" s="16">
        <v>600000</v>
      </c>
      <c r="F32" s="17"/>
    </row>
    <row r="33" spans="1:6" ht="13.5">
      <c r="A33" s="15" t="s">
        <v>26</v>
      </c>
      <c r="B33" s="6"/>
      <c r="C33" s="6"/>
      <c r="D33" s="6"/>
      <c r="E33" s="16">
        <v>200000</v>
      </c>
      <c r="F33" s="17"/>
    </row>
    <row r="34" spans="1:6" ht="13.5">
      <c r="A34" s="15" t="s">
        <v>27</v>
      </c>
      <c r="B34" s="6"/>
      <c r="C34" s="6"/>
      <c r="D34" s="6"/>
      <c r="E34" s="16">
        <v>1200000</v>
      </c>
      <c r="F34" s="17"/>
    </row>
    <row r="35" spans="1:6" ht="13.5">
      <c r="A35" s="15" t="s">
        <v>28</v>
      </c>
      <c r="B35" s="6"/>
      <c r="C35" s="6"/>
      <c r="D35" s="6"/>
      <c r="E35" s="16">
        <v>800000</v>
      </c>
      <c r="F35" s="17"/>
    </row>
    <row r="36" spans="1:6" ht="13.5">
      <c r="A36" s="15" t="s">
        <v>29</v>
      </c>
      <c r="B36" s="6"/>
      <c r="C36" s="6"/>
      <c r="D36" s="6"/>
      <c r="E36" s="16">
        <v>800000</v>
      </c>
      <c r="F36" s="17"/>
    </row>
    <row r="37" spans="1:6" ht="13.5">
      <c r="A37" s="15" t="s">
        <v>30</v>
      </c>
      <c r="B37" s="6"/>
      <c r="C37" s="6"/>
      <c r="D37" s="6"/>
      <c r="E37" s="16">
        <v>200000</v>
      </c>
      <c r="F37" s="17"/>
    </row>
    <row r="38" spans="1:6" ht="13.5">
      <c r="A38" s="15" t="s">
        <v>31</v>
      </c>
      <c r="B38" s="6"/>
      <c r="C38" s="7"/>
      <c r="D38" s="6"/>
      <c r="E38" s="16">
        <v>200000</v>
      </c>
      <c r="F38" s="17"/>
    </row>
    <row r="39" spans="1:6" ht="13.5">
      <c r="A39" s="15" t="s">
        <v>32</v>
      </c>
      <c r="B39" s="6"/>
      <c r="C39" s="6"/>
      <c r="D39" s="6"/>
      <c r="E39" s="16">
        <v>400000</v>
      </c>
      <c r="F39" s="17"/>
    </row>
    <row r="40" spans="1:6" ht="13.5">
      <c r="A40" s="15" t="s">
        <v>33</v>
      </c>
      <c r="B40" s="6"/>
      <c r="C40" s="6"/>
      <c r="D40" s="6"/>
      <c r="E40" s="16">
        <v>20000</v>
      </c>
      <c r="F40" s="22">
        <f>SUM(E25:E40)</f>
        <v>17800000</v>
      </c>
    </row>
    <row r="41" spans="1:6" ht="13.5">
      <c r="A41" s="15" t="s">
        <v>34</v>
      </c>
      <c r="B41" s="6"/>
      <c r="C41" s="6"/>
      <c r="D41" s="6"/>
      <c r="E41" s="16"/>
      <c r="F41" s="17"/>
    </row>
    <row r="42" spans="1:6" ht="13.5">
      <c r="A42" s="15"/>
      <c r="B42" s="7" t="s">
        <v>56</v>
      </c>
      <c r="C42" s="6"/>
      <c r="D42" s="6"/>
      <c r="E42" s="16">
        <v>800000</v>
      </c>
      <c r="F42" s="17"/>
    </row>
    <row r="43" spans="1:6" ht="13.5">
      <c r="A43" s="15"/>
      <c r="B43" s="7" t="s">
        <v>57</v>
      </c>
      <c r="C43" s="6"/>
      <c r="D43" s="6"/>
      <c r="E43" s="16">
        <v>300000</v>
      </c>
      <c r="F43" s="17"/>
    </row>
    <row r="44" spans="1:6" ht="13.5">
      <c r="A44" s="15"/>
      <c r="B44" s="7" t="s">
        <v>58</v>
      </c>
      <c r="C44" s="6"/>
      <c r="D44" s="6"/>
      <c r="E44" s="16">
        <v>30000</v>
      </c>
      <c r="F44" s="17"/>
    </row>
    <row r="45" spans="1:6" ht="13.5">
      <c r="A45" s="15" t="s">
        <v>35</v>
      </c>
      <c r="B45" s="6"/>
      <c r="C45" s="6"/>
      <c r="D45" s="6"/>
      <c r="E45" s="16">
        <v>300000</v>
      </c>
      <c r="F45" s="17"/>
    </row>
    <row r="46" spans="1:6" ht="13.5">
      <c r="A46" s="25" t="s">
        <v>36</v>
      </c>
      <c r="B46" s="6"/>
      <c r="C46" s="6"/>
      <c r="D46" s="6"/>
      <c r="E46" s="16">
        <v>400000</v>
      </c>
      <c r="F46" s="17"/>
    </row>
    <row r="47" spans="1:6" ht="13.5">
      <c r="A47" s="15" t="s">
        <v>37</v>
      </c>
      <c r="B47" s="6"/>
      <c r="C47" s="6"/>
      <c r="D47" s="6"/>
      <c r="E47" s="16">
        <v>120000</v>
      </c>
      <c r="F47" s="17"/>
    </row>
    <row r="48" spans="1:6" ht="13.5">
      <c r="A48" s="15" t="s">
        <v>38</v>
      </c>
      <c r="B48" s="6"/>
      <c r="C48" s="6"/>
      <c r="D48" s="6"/>
      <c r="E48" s="16">
        <v>120000</v>
      </c>
      <c r="F48" s="17"/>
    </row>
    <row r="49" spans="1:6" ht="13.5">
      <c r="A49" s="15" t="s">
        <v>39</v>
      </c>
      <c r="B49" s="6"/>
      <c r="C49" s="6"/>
      <c r="D49" s="6"/>
      <c r="E49" s="16">
        <v>1600000</v>
      </c>
      <c r="F49" s="17"/>
    </row>
    <row r="50" spans="1:6" ht="13.5">
      <c r="A50" s="29" t="s">
        <v>40</v>
      </c>
      <c r="B50" s="6"/>
      <c r="C50" s="6"/>
      <c r="D50" s="6"/>
      <c r="E50" s="16">
        <v>50000</v>
      </c>
      <c r="F50" s="17"/>
    </row>
    <row r="51" spans="1:6" ht="13.5">
      <c r="A51" s="15" t="s">
        <v>41</v>
      </c>
      <c r="B51" s="6"/>
      <c r="C51" s="6"/>
      <c r="D51" s="6"/>
      <c r="E51" s="16">
        <v>50000</v>
      </c>
      <c r="F51" s="17"/>
    </row>
    <row r="52" spans="1:6" ht="13.5">
      <c r="A52" s="15" t="s">
        <v>42</v>
      </c>
      <c r="B52" s="6"/>
      <c r="C52" s="6"/>
      <c r="D52" s="6"/>
      <c r="E52" s="16">
        <v>50000</v>
      </c>
      <c r="F52" s="17"/>
    </row>
    <row r="53" spans="1:6" ht="13.5">
      <c r="A53" s="25" t="s">
        <v>43</v>
      </c>
      <c r="B53" s="6"/>
      <c r="C53" s="6"/>
      <c r="D53" s="6"/>
      <c r="E53" s="16">
        <v>10000</v>
      </c>
      <c r="F53" s="17"/>
    </row>
    <row r="54" spans="1:6" ht="13.5">
      <c r="A54" s="15" t="s">
        <v>44</v>
      </c>
      <c r="B54" s="6"/>
      <c r="C54" s="6"/>
      <c r="D54" s="6"/>
      <c r="E54" s="16">
        <v>100000</v>
      </c>
      <c r="F54" s="17"/>
    </row>
    <row r="55" spans="1:6" ht="13.5">
      <c r="A55" s="29" t="s">
        <v>59</v>
      </c>
      <c r="C55" s="6"/>
      <c r="D55" s="6"/>
      <c r="E55" s="26"/>
      <c r="F55" s="22">
        <f>SUM(E42:E55)</f>
        <v>3930000</v>
      </c>
    </row>
    <row r="56" spans="1:6" ht="13.5">
      <c r="A56" s="29" t="s">
        <v>60</v>
      </c>
      <c r="C56" s="6"/>
      <c r="D56" s="6"/>
      <c r="E56" s="26">
        <v>2600000</v>
      </c>
      <c r="F56" s="22">
        <f>E56</f>
        <v>2600000</v>
      </c>
    </row>
    <row r="57" spans="1:6" ht="13.5">
      <c r="A57" s="20"/>
      <c r="B57" s="27" t="s">
        <v>45</v>
      </c>
      <c r="C57" s="21"/>
      <c r="D57" s="21"/>
      <c r="E57" s="22"/>
      <c r="F57" s="24">
        <f>F40+F55+F56</f>
        <v>24330000</v>
      </c>
    </row>
    <row r="58" spans="1:6" ht="13.5">
      <c r="A58" s="9" t="s">
        <v>46</v>
      </c>
      <c r="B58" s="10"/>
      <c r="C58" s="10"/>
      <c r="D58" s="10"/>
      <c r="E58" s="24">
        <v>500000</v>
      </c>
      <c r="F58" s="24">
        <f>E58</f>
        <v>500000</v>
      </c>
    </row>
    <row r="59" spans="1:6" ht="13.5">
      <c r="A59" s="31" t="s">
        <v>47</v>
      </c>
      <c r="B59" s="28"/>
      <c r="C59" s="21"/>
      <c r="D59" s="21"/>
      <c r="E59" s="24"/>
      <c r="F59" s="24">
        <f>F22</f>
        <v>25000000</v>
      </c>
    </row>
    <row r="60" spans="1:6" ht="13.5">
      <c r="A60" s="20" t="s">
        <v>48</v>
      </c>
      <c r="B60" s="21"/>
      <c r="C60" s="21"/>
      <c r="D60" s="21"/>
      <c r="E60" s="24"/>
      <c r="F60" s="24">
        <f>F57+F58</f>
        <v>24830000</v>
      </c>
    </row>
    <row r="61" spans="1:6" ht="13.5">
      <c r="A61" s="9" t="s">
        <v>49</v>
      </c>
      <c r="B61" s="10"/>
      <c r="C61" s="10"/>
      <c r="D61" s="10"/>
      <c r="E61" s="24"/>
      <c r="F61" s="24">
        <f>F59-F60</f>
        <v>170000</v>
      </c>
    </row>
    <row r="62" spans="1:6" ht="13.5">
      <c r="A62" s="9" t="s">
        <v>50</v>
      </c>
      <c r="B62" s="10"/>
      <c r="C62" s="10"/>
      <c r="D62" s="10"/>
      <c r="E62" s="24"/>
      <c r="F62" s="24">
        <v>2623063</v>
      </c>
    </row>
    <row r="63" spans="1:6" ht="13.5">
      <c r="A63" s="20" t="s">
        <v>51</v>
      </c>
      <c r="B63" s="21"/>
      <c r="C63" s="10"/>
      <c r="D63" s="21"/>
      <c r="E63" s="24"/>
      <c r="F63" s="24">
        <f>SUM(F61:F62)</f>
        <v>2793063</v>
      </c>
    </row>
  </sheetData>
  <sheetProtection/>
  <mergeCells count="1">
    <mergeCell ref="E6:F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RYOZO  YONEHARA</dc:creator>
  <cp:keywords/>
  <dc:description/>
  <cp:lastModifiedBy>RYOZO  YONEHARA</cp:lastModifiedBy>
  <cp:lastPrinted>2013-02-15T00:05:44Z</cp:lastPrinted>
  <dcterms:created xsi:type="dcterms:W3CDTF">2013-02-14T02:54:07Z</dcterms:created>
  <dcterms:modified xsi:type="dcterms:W3CDTF">2013-02-18T09:40:33Z</dcterms:modified>
  <cp:category/>
  <cp:version/>
  <cp:contentType/>
  <cp:contentStatus/>
</cp:coreProperties>
</file>